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 健康づくり\03 一日ドック関係\R6人間脳ドック\広報関係\"/>
    </mc:Choice>
  </mc:AlternateContent>
  <bookViews>
    <workbookView xWindow="240" yWindow="30" windowWidth="12915" windowHeight="11655"/>
  </bookViews>
  <sheets>
    <sheet name="Sheet1" sheetId="1" r:id="rId1"/>
  </sheets>
  <definedNames>
    <definedName name="_xlnm.Print_Area" localSheetId="0">Sheet1!$A$1:$F$60</definedName>
  </definedNames>
  <calcPr calcId="162913"/>
</workbook>
</file>

<file path=xl/calcChain.xml><?xml version="1.0" encoding="utf-8"?>
<calcChain xmlns="http://schemas.openxmlformats.org/spreadsheetml/2006/main">
  <c r="K47" i="1" l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</calcChain>
</file>

<file path=xl/sharedStrings.xml><?xml version="1.0" encoding="utf-8"?>
<sst xmlns="http://schemas.openxmlformats.org/spreadsheetml/2006/main" count="84" uniqueCount="58">
  <si>
    <t>有田南病院</t>
  </si>
  <si>
    <t>バリウム</t>
  </si>
  <si>
    <t>-</t>
  </si>
  <si>
    <t>西岡病院</t>
  </si>
  <si>
    <t>カメラ</t>
  </si>
  <si>
    <t>成人病センター</t>
  </si>
  <si>
    <t>日赤医療センター</t>
  </si>
  <si>
    <t>有田市立病院</t>
  </si>
  <si>
    <t>桜ケ丘病院</t>
  </si>
  <si>
    <t>済生会有田病院</t>
  </si>
  <si>
    <t>医療機関名</t>
  </si>
  <si>
    <t>亀井クリニック</t>
  </si>
  <si>
    <t>バリウムまたはカメラ</t>
    <phoneticPr fontId="1"/>
  </si>
  <si>
    <t>カメラ</t>
    <phoneticPr fontId="1"/>
  </si>
  <si>
    <t>バリウム</t>
    <phoneticPr fontId="1"/>
  </si>
  <si>
    <t>人間ドック</t>
    <phoneticPr fontId="1"/>
  </si>
  <si>
    <t>脳ドック</t>
    <phoneticPr fontId="1"/>
  </si>
  <si>
    <t>人間ドック</t>
    <phoneticPr fontId="1"/>
  </si>
  <si>
    <t>脳ドック</t>
    <phoneticPr fontId="1"/>
  </si>
  <si>
    <t>人間ドック</t>
    <phoneticPr fontId="1"/>
  </si>
  <si>
    <t>脳ドック</t>
    <phoneticPr fontId="1"/>
  </si>
  <si>
    <t>人間ドック</t>
    <phoneticPr fontId="1"/>
  </si>
  <si>
    <t>人間ドック</t>
    <phoneticPr fontId="1"/>
  </si>
  <si>
    <t>脳ドック</t>
    <phoneticPr fontId="1"/>
  </si>
  <si>
    <t>種類</t>
    <phoneticPr fontId="1"/>
  </si>
  <si>
    <t>健診センター・
キタデ</t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</si>
  <si>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</si>
  <si>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検査費用</t>
    <rPh sb="0" eb="2">
      <t>ケンサ</t>
    </rPh>
    <rPh sb="2" eb="4">
      <t>ヒヨウ</t>
    </rPh>
    <phoneticPr fontId="1"/>
  </si>
  <si>
    <t>胃検査</t>
    <phoneticPr fontId="1"/>
  </si>
  <si>
    <r>
      <t>〇対象者</t>
    </r>
    <r>
      <rPr>
        <sz val="12"/>
        <color theme="1"/>
        <rFont val="ＭＳ Ｐゴシック"/>
        <family val="2"/>
        <charset val="128"/>
        <scheme val="minor"/>
      </rPr>
      <t xml:space="preserve">
　</t>
    </r>
    <r>
      <rPr>
        <u/>
        <sz val="12"/>
        <color theme="1"/>
        <rFont val="ＭＳ Ｐゴシック"/>
        <family val="3"/>
        <charset val="128"/>
        <scheme val="minor"/>
      </rPr>
      <t>30歳以上の有田川町国民健康保険被保険者</t>
    </r>
    <r>
      <rPr>
        <sz val="12"/>
        <color theme="1"/>
        <rFont val="ＭＳ Ｐゴシック"/>
        <family val="2"/>
        <charset val="128"/>
        <scheme val="minor"/>
      </rPr>
      <t>で、国保税に滞納がない世帯の方。
　</t>
    </r>
    <r>
      <rPr>
        <sz val="11"/>
        <color theme="1"/>
        <rFont val="ＭＳ Ｐゴシック"/>
        <family val="3"/>
        <charset val="128"/>
        <scheme val="minor"/>
      </rPr>
      <t>※お申し込み後、ドック受検時に国保の資格が無い方は受検できません。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〇持ち物・受付場所</t>
    </r>
    <r>
      <rPr>
        <sz val="12"/>
        <color theme="1"/>
        <rFont val="ＭＳ Ｐゴシック"/>
        <family val="2"/>
        <charset val="128"/>
        <scheme val="minor"/>
      </rPr>
      <t xml:space="preserve">
　</t>
    </r>
    <r>
      <rPr>
        <b/>
        <sz val="12"/>
        <color theme="1"/>
        <rFont val="ＭＳ Ｐゴシック"/>
        <family val="3"/>
        <charset val="128"/>
        <scheme val="minor"/>
      </rPr>
      <t>国民健康保険証</t>
    </r>
    <r>
      <rPr>
        <sz val="12"/>
        <color theme="1"/>
        <rFont val="ＭＳ Ｐゴシック"/>
        <family val="2"/>
        <charset val="128"/>
        <scheme val="minor"/>
      </rPr>
      <t>（</t>
    </r>
    <r>
      <rPr>
        <u/>
        <sz val="12"/>
        <color theme="1"/>
        <rFont val="ＭＳ Ｐゴシック"/>
        <family val="3"/>
        <charset val="128"/>
        <scheme val="minor"/>
      </rPr>
      <t>代理人可能ただし申込者全員分必要</t>
    </r>
    <r>
      <rPr>
        <sz val="12"/>
        <color theme="1"/>
        <rFont val="ＭＳ Ｐゴシック"/>
        <family val="3"/>
        <charset val="128"/>
        <scheme val="minor"/>
      </rPr>
      <t>）・特定健診受診券</t>
    </r>
    <r>
      <rPr>
        <sz val="12"/>
        <color theme="1"/>
        <rFont val="ＭＳ Ｐゴシック"/>
        <family val="2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※１</t>
    </r>
    <r>
      <rPr>
        <sz val="12"/>
        <color theme="1"/>
        <rFont val="ＭＳ Ｐゴシック"/>
        <family val="2"/>
        <charset val="128"/>
        <scheme val="minor"/>
      </rPr>
      <t xml:space="preserve">
　</t>
    </r>
    <r>
      <rPr>
        <sz val="9"/>
        <color theme="1"/>
        <rFont val="ＭＳ Ｐゴシック"/>
        <family val="3"/>
        <charset val="128"/>
        <scheme val="minor"/>
      </rPr>
      <t>※１</t>
    </r>
    <r>
      <rPr>
        <sz val="10"/>
        <color theme="1"/>
        <rFont val="ＭＳ Ｐゴシック"/>
        <family val="3"/>
        <charset val="128"/>
        <scheme val="minor"/>
      </rPr>
      <t xml:space="preserve">（30歳～39歳の方は不要。40歳以上74歳以下で有田川町国民健康保険被保険者の方へ3月末頃に自宅へ郵送させていただく黄色い紙)
</t>
    </r>
    <r>
      <rPr>
        <sz val="12"/>
        <color theme="1"/>
        <rFont val="ＭＳ Ｐゴシック"/>
        <family val="3"/>
        <charset val="128"/>
        <scheme val="minor"/>
      </rPr>
      <t>　
  金屋庁舎健康推進課・吉備庁舎住民課・清水行政局住民福祉室または出張所にお越しください。</t>
    </r>
    <rPh sb="57" eb="58">
      <t>ジ</t>
    </rPh>
    <rPh sb="65" eb="66">
      <t>ナ</t>
    </rPh>
    <rPh sb="80" eb="81">
      <t>モ</t>
    </rPh>
    <rPh sb="82" eb="83">
      <t>モノ</t>
    </rPh>
    <phoneticPr fontId="1"/>
  </si>
  <si>
    <t xml:space="preserve">☆若い頃から定期的に健診を受け、病気の早期発見・予防に努め、未来の健康に繋げましょう☆
</t>
    <phoneticPr fontId="1"/>
  </si>
  <si>
    <t>指定医療機関名②</t>
    <rPh sb="0" eb="2">
      <t>シテイ</t>
    </rPh>
    <rPh sb="2" eb="4">
      <t>イリョウ</t>
    </rPh>
    <rPh sb="4" eb="6">
      <t>キカン</t>
    </rPh>
    <rPh sb="6" eb="7">
      <t>ナ</t>
    </rPh>
    <phoneticPr fontId="24"/>
  </si>
  <si>
    <t>種類</t>
    <rPh sb="0" eb="2">
      <t>シュルイ</t>
    </rPh>
    <phoneticPr fontId="24"/>
  </si>
  <si>
    <t>今年度(R5年度）</t>
    <rPh sb="0" eb="3">
      <t>コンネンド</t>
    </rPh>
    <rPh sb="6" eb="7">
      <t>ネン</t>
    </rPh>
    <rPh sb="7" eb="8">
      <t>ド</t>
    </rPh>
    <phoneticPr fontId="24"/>
  </si>
  <si>
    <t>ドック費用額</t>
    <rPh sb="3" eb="5">
      <t>ヒヨウ</t>
    </rPh>
    <rPh sb="5" eb="6">
      <t>ガク</t>
    </rPh>
    <phoneticPr fontId="24"/>
  </si>
  <si>
    <t>※1国保助成額</t>
    <rPh sb="2" eb="4">
      <t>コクホ</t>
    </rPh>
    <rPh sb="4" eb="7">
      <t>ジョセイガク</t>
    </rPh>
    <phoneticPr fontId="24"/>
  </si>
  <si>
    <t>受検者負担額</t>
    <rPh sb="0" eb="3">
      <t>ジュケンシャ</t>
    </rPh>
    <rPh sb="3" eb="5">
      <t>フタン</t>
    </rPh>
    <rPh sb="5" eb="6">
      <t>ガク</t>
    </rPh>
    <phoneticPr fontId="24"/>
  </si>
  <si>
    <t>有田南病院</t>
    <rPh sb="0" eb="5">
      <t>ミナミ</t>
    </rPh>
    <phoneticPr fontId="27"/>
  </si>
  <si>
    <t>人間ドック（胃X線又は胃カメラ）</t>
    <rPh sb="0" eb="2">
      <t>ニンゲン</t>
    </rPh>
    <rPh sb="6" eb="7">
      <t>イ</t>
    </rPh>
    <rPh sb="7" eb="9">
      <t>エックスセン</t>
    </rPh>
    <rPh sb="9" eb="10">
      <t>マタ</t>
    </rPh>
    <rPh sb="11" eb="12">
      <t>イ</t>
    </rPh>
    <phoneticPr fontId="27"/>
  </si>
  <si>
    <t>済生会有田病院</t>
    <rPh sb="0" eb="7">
      <t>サイセイ</t>
    </rPh>
    <phoneticPr fontId="27"/>
  </si>
  <si>
    <t>人間ドック（胃X線又は胃カメラ）</t>
    <rPh sb="0" eb="2">
      <t>ニンゲン</t>
    </rPh>
    <rPh sb="9" eb="10">
      <t>マタ</t>
    </rPh>
    <rPh sb="11" eb="12">
      <t>イ</t>
    </rPh>
    <phoneticPr fontId="27"/>
  </si>
  <si>
    <t>有田市立病院</t>
    <rPh sb="0" eb="2">
      <t>アリダ</t>
    </rPh>
    <rPh sb="2" eb="4">
      <t>シリツ</t>
    </rPh>
    <rPh sb="4" eb="6">
      <t>ビョウイン</t>
    </rPh>
    <phoneticPr fontId="27"/>
  </si>
  <si>
    <t>人間ドック（胃X線又は胃カメラ）</t>
    <rPh sb="0" eb="2">
      <t>ニンゲン</t>
    </rPh>
    <rPh sb="11" eb="12">
      <t>イ</t>
    </rPh>
    <phoneticPr fontId="27"/>
  </si>
  <si>
    <t>脳ドック</t>
    <rPh sb="0" eb="1">
      <t>ノウ</t>
    </rPh>
    <phoneticPr fontId="27"/>
  </si>
  <si>
    <t>西岡病院</t>
    <rPh sb="0" eb="4">
      <t>ニシオカ</t>
    </rPh>
    <phoneticPr fontId="27"/>
  </si>
  <si>
    <t>人間ドック（胃X線）</t>
    <rPh sb="0" eb="2">
      <t>ニンゲン</t>
    </rPh>
    <rPh sb="6" eb="7">
      <t>イ</t>
    </rPh>
    <rPh sb="8" eb="9">
      <t>セン</t>
    </rPh>
    <phoneticPr fontId="27"/>
  </si>
  <si>
    <t>人間ドック（胃カメラ）</t>
    <rPh sb="0" eb="2">
      <t>ニンゲン</t>
    </rPh>
    <rPh sb="6" eb="7">
      <t>イ</t>
    </rPh>
    <phoneticPr fontId="27"/>
  </si>
  <si>
    <t>亀井クリニック</t>
    <rPh sb="0" eb="2">
      <t>カメイ</t>
    </rPh>
    <phoneticPr fontId="24"/>
  </si>
  <si>
    <t>成人病センター</t>
    <rPh sb="0" eb="3">
      <t>セイジンビョウ</t>
    </rPh>
    <phoneticPr fontId="27"/>
  </si>
  <si>
    <r>
      <rPr>
        <sz val="10"/>
        <color indexed="10"/>
        <rFont val="ＭＳ Ｐゴシック"/>
        <family val="3"/>
        <charset val="128"/>
      </rPr>
      <t>※2</t>
    </r>
    <r>
      <rPr>
        <sz val="10"/>
        <rFont val="ＭＳ Ｐゴシック"/>
        <family val="3"/>
        <charset val="128"/>
      </rPr>
      <t xml:space="preserve">
人間ドック（胃カメラ）　７４歳まで</t>
    </r>
    <rPh sb="3" eb="5">
      <t>ニンゲン</t>
    </rPh>
    <rPh sb="9" eb="10">
      <t>イ</t>
    </rPh>
    <rPh sb="17" eb="18">
      <t>サイ</t>
    </rPh>
    <phoneticPr fontId="27"/>
  </si>
  <si>
    <t>和歌山医療センター</t>
    <rPh sb="0" eb="3">
      <t>ワカヤマ</t>
    </rPh>
    <rPh sb="3" eb="5">
      <t>イリョウ</t>
    </rPh>
    <phoneticPr fontId="27"/>
  </si>
  <si>
    <t>人間ドック（胃X線）</t>
    <rPh sb="0" eb="2">
      <t>ニンゲン</t>
    </rPh>
    <phoneticPr fontId="27"/>
  </si>
  <si>
    <t>人間ドック（胃カメラ）</t>
    <rPh sb="0" eb="2">
      <t>ニンゲン</t>
    </rPh>
    <phoneticPr fontId="27"/>
  </si>
  <si>
    <t>桜ヶ丘病院</t>
    <rPh sb="0" eb="3">
      <t>サクラガオカ</t>
    </rPh>
    <rPh sb="3" eb="5">
      <t>ビョウイン</t>
    </rPh>
    <phoneticPr fontId="24"/>
  </si>
  <si>
    <t>人間ドック（胃X線又は胃カメラ）</t>
    <rPh sb="0" eb="2">
      <t>ニンゲン</t>
    </rPh>
    <phoneticPr fontId="27"/>
  </si>
  <si>
    <t>健診センター・キタデ</t>
    <rPh sb="0" eb="2">
      <t>ケンシン</t>
    </rPh>
    <phoneticPr fontId="24"/>
  </si>
  <si>
    <t>2/20中までに4,500部を100束ずつ輪ゴムでまとめて住民課にお渡しする。</t>
    <rPh sb="4" eb="5">
      <t>チュウ</t>
    </rPh>
    <rPh sb="9" eb="14">
      <t>500ブ</t>
    </rPh>
    <rPh sb="18" eb="19">
      <t>タバ</t>
    </rPh>
    <rPh sb="21" eb="22">
      <t>ワ</t>
    </rPh>
    <rPh sb="29" eb="32">
      <t>ジュウミンカ</t>
    </rPh>
    <rPh sb="34" eb="35">
      <t>ワタ</t>
    </rPh>
    <phoneticPr fontId="1"/>
  </si>
  <si>
    <r>
      <rPr>
        <b/>
        <sz val="20"/>
        <color theme="1"/>
        <rFont val="ＭＳ Ｐゴシック"/>
        <family val="3"/>
        <charset val="128"/>
        <scheme val="major"/>
      </rPr>
      <t xml:space="preserve"> </t>
    </r>
    <r>
      <rPr>
        <b/>
        <sz val="19"/>
        <color theme="1"/>
        <rFont val="ＭＳ Ｐゴシック"/>
        <family val="3"/>
        <charset val="128"/>
        <scheme val="major"/>
      </rPr>
      <t>令和6年度有田川町国民健康保険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>
      <rPr>
        <b/>
        <sz val="58"/>
        <color theme="1"/>
        <rFont val="ＭＳ Ｐゴシック"/>
        <family val="3"/>
        <charset val="128"/>
        <scheme val="major"/>
      </rPr>
      <t>１日ドック</t>
    </r>
    <r>
      <rPr>
        <b/>
        <sz val="16"/>
        <color theme="1"/>
        <rFont val="ＭＳ Ｐゴシック"/>
        <family val="3"/>
        <charset val="128"/>
        <scheme val="major"/>
      </rPr>
      <t xml:space="preserve">
　　  </t>
    </r>
    <r>
      <rPr>
        <b/>
        <sz val="25"/>
        <color theme="1"/>
        <rFont val="ＭＳ Ｐゴシック"/>
        <family val="3"/>
        <charset val="128"/>
        <scheme val="major"/>
      </rPr>
      <t>4</t>
    </r>
    <r>
      <rPr>
        <b/>
        <sz val="19"/>
        <color theme="1"/>
        <rFont val="ＭＳ Ｐゴシック"/>
        <family val="3"/>
        <charset val="128"/>
        <scheme val="major"/>
      </rPr>
      <t>月</t>
    </r>
    <r>
      <rPr>
        <b/>
        <sz val="25"/>
        <color theme="1"/>
        <rFont val="ＭＳ Ｐゴシック"/>
        <family val="3"/>
        <charset val="128"/>
        <scheme val="major"/>
      </rPr>
      <t>10</t>
    </r>
    <r>
      <rPr>
        <b/>
        <sz val="19"/>
        <color theme="1"/>
        <rFont val="ＭＳ Ｐゴシック"/>
        <family val="3"/>
        <charset val="128"/>
        <scheme val="major"/>
      </rPr>
      <t>日</t>
    </r>
    <r>
      <rPr>
        <b/>
        <sz val="16"/>
        <color theme="1"/>
        <rFont val="ＭＳ Ｐゴシック"/>
        <family val="3"/>
        <charset val="128"/>
        <scheme val="major"/>
      </rPr>
      <t>(水)から</t>
    </r>
    <r>
      <rPr>
        <b/>
        <sz val="18"/>
        <color theme="1"/>
        <rFont val="ＭＳ Ｐゴシック"/>
        <family val="3"/>
        <charset val="128"/>
        <scheme val="major"/>
      </rPr>
      <t>成人病センター</t>
    </r>
    <r>
      <rPr>
        <b/>
        <sz val="16"/>
        <color theme="1"/>
        <rFont val="ＭＳ Ｐゴシック"/>
        <family val="3"/>
        <charset val="128"/>
        <scheme val="major"/>
      </rPr>
      <t>受診分受け付け</t>
    </r>
    <r>
      <rPr>
        <b/>
        <sz val="18"/>
        <color theme="1"/>
        <rFont val="ＭＳ Ｐゴシック"/>
        <family val="3"/>
        <charset val="128"/>
        <scheme val="major"/>
      </rPr>
      <t xml:space="preserve">
  </t>
    </r>
    <r>
      <rPr>
        <b/>
        <sz val="22"/>
        <color theme="1"/>
        <rFont val="ＭＳ Ｐゴシック"/>
        <family val="3"/>
        <charset val="128"/>
        <scheme val="major"/>
      </rPr>
      <t xml:space="preserve"> </t>
    </r>
    <r>
      <rPr>
        <b/>
        <sz val="24"/>
        <color theme="1"/>
        <rFont val="ＭＳ Ｐゴシック"/>
        <family val="3"/>
        <charset val="128"/>
        <scheme val="major"/>
      </rPr>
      <t xml:space="preserve"> 　 </t>
    </r>
    <r>
      <rPr>
        <b/>
        <sz val="25"/>
        <color theme="1"/>
        <rFont val="ＭＳ Ｐゴシック"/>
        <family val="3"/>
        <charset val="128"/>
        <scheme val="major"/>
      </rPr>
      <t>4</t>
    </r>
    <r>
      <rPr>
        <b/>
        <sz val="19"/>
        <color theme="1"/>
        <rFont val="ＭＳ Ｐゴシック"/>
        <family val="3"/>
        <charset val="128"/>
        <scheme val="major"/>
      </rPr>
      <t>月</t>
    </r>
    <r>
      <rPr>
        <b/>
        <sz val="25"/>
        <color theme="1"/>
        <rFont val="ＭＳ Ｐゴシック"/>
        <family val="3"/>
        <charset val="128"/>
        <scheme val="major"/>
      </rPr>
      <t>11</t>
    </r>
    <r>
      <rPr>
        <b/>
        <sz val="19"/>
        <color theme="1"/>
        <rFont val="ＭＳ Ｐゴシック"/>
        <family val="3"/>
        <charset val="128"/>
        <scheme val="major"/>
      </rPr>
      <t>日</t>
    </r>
    <r>
      <rPr>
        <b/>
        <sz val="16"/>
        <color theme="1"/>
        <rFont val="ＭＳ Ｐゴシック"/>
        <family val="3"/>
        <charset val="128"/>
        <scheme val="major"/>
      </rPr>
      <t>(木)から町が契約している</t>
    </r>
    <r>
      <rPr>
        <b/>
        <sz val="18"/>
        <color theme="1"/>
        <rFont val="ＭＳ Ｐゴシック"/>
        <family val="3"/>
        <charset val="128"/>
        <scheme val="major"/>
      </rPr>
      <t>全ての医療機関
　　　　　　　　　</t>
    </r>
    <r>
      <rPr>
        <b/>
        <sz val="16"/>
        <color theme="1"/>
        <rFont val="ＭＳ Ｐゴシック"/>
        <family val="3"/>
        <charset val="128"/>
        <scheme val="major"/>
      </rPr>
      <t xml:space="preserve">　　 　　     </t>
    </r>
    <r>
      <rPr>
        <b/>
        <sz val="14"/>
        <color theme="1"/>
        <rFont val="ＭＳ Ｐゴシック"/>
        <family val="3"/>
        <charset val="128"/>
        <scheme val="major"/>
      </rPr>
      <t>受診分受け付け(成人病センターを含む)</t>
    </r>
    <rPh sb="33" eb="34">
      <t>スイ</t>
    </rPh>
    <rPh sb="44" eb="46">
      <t>ジュシン</t>
    </rPh>
    <rPh sb="64" eb="65">
      <t>モク</t>
    </rPh>
    <rPh sb="103" eb="105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</si>
</sst>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22"/>
      <color theme="1"/>
      <name val="ＭＳ Ｐゴシック"/>
      <family val="3"/>
      <charset val="128"/>
      <scheme val="major"/>
    </font>
    <font>
      <b/>
      <sz val="19"/>
      <color theme="1"/>
      <name val="ＭＳ Ｐゴシック"/>
      <family val="3"/>
      <charset val="128"/>
      <scheme val="major"/>
    </font>
    <font>
      <b/>
      <sz val="58"/>
      <color theme="1"/>
      <name val="ＭＳ Ｐゴシック"/>
      <family val="3"/>
      <charset val="128"/>
      <scheme val="major"/>
    </font>
    <font>
      <b/>
      <sz val="11.5"/>
      <color theme="1"/>
      <name val="BIZ UDゴシック"/>
      <family val="3"/>
      <charset val="128"/>
    </font>
    <font>
      <b/>
      <sz val="24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b/>
      <sz val="25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92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0" xfId="0" applyFont="1" applyFill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/>
    </xf>
    <xf numFmtId="176" fontId="4" fillId="2" borderId="21" xfId="0" applyNumberFormat="1" applyFont="1" applyFill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176" fontId="4" fillId="0" borderId="21" xfId="0" applyNumberFormat="1" applyFont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176" fontId="4" fillId="2" borderId="22" xfId="0" applyNumberFormat="1" applyFont="1" applyFill="1" applyBorder="1">
      <alignment vertical="center"/>
    </xf>
    <xf numFmtId="0" fontId="4" fillId="2" borderId="17" xfId="0" applyFont="1" applyFill="1" applyBorder="1" applyAlignment="1">
      <alignment horizontal="left" vertical="center"/>
    </xf>
    <xf numFmtId="176" fontId="4" fillId="2" borderId="23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left" vertical="center"/>
    </xf>
    <xf numFmtId="176" fontId="4" fillId="2" borderId="24" xfId="0" applyNumberFormat="1" applyFont="1" applyFill="1" applyBorder="1">
      <alignment vertical="center"/>
    </xf>
    <xf numFmtId="0" fontId="4" fillId="0" borderId="16" xfId="0" applyFont="1" applyBorder="1" applyAlignment="1">
      <alignment horizontal="left" vertical="center"/>
    </xf>
    <xf numFmtId="176" fontId="4" fillId="0" borderId="22" xfId="0" applyNumberFormat="1" applyFont="1" applyBorder="1">
      <alignment vertical="center"/>
    </xf>
    <xf numFmtId="0" fontId="4" fillId="0" borderId="17" xfId="0" applyFont="1" applyBorder="1" applyAlignment="1">
      <alignment horizontal="left" vertical="center"/>
    </xf>
    <xf numFmtId="176" fontId="4" fillId="0" borderId="23" xfId="0" applyNumberFormat="1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176" fontId="4" fillId="2" borderId="2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176" fontId="4" fillId="0" borderId="24" xfId="0" applyNumberFormat="1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left" vertical="center"/>
    </xf>
    <xf numFmtId="176" fontId="4" fillId="2" borderId="26" xfId="0" applyNumberFormat="1" applyFont="1" applyFill="1" applyBorder="1">
      <alignment vertical="center"/>
    </xf>
    <xf numFmtId="176" fontId="13" fillId="2" borderId="4" xfId="0" applyNumberFormat="1" applyFont="1" applyFill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176" fontId="13" fillId="2" borderId="6" xfId="0" applyNumberFormat="1" applyFont="1" applyFill="1" applyBorder="1" applyAlignment="1">
      <alignment horizontal="right" vertical="center"/>
    </xf>
    <xf numFmtId="176" fontId="13" fillId="2" borderId="8" xfId="0" applyNumberFormat="1" applyFont="1" applyFill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3" fillId="0" borderId="8" xfId="0" applyNumberFormat="1" applyFont="1" applyBorder="1" applyAlignment="1">
      <alignment horizontal="right" vertical="center"/>
    </xf>
    <xf numFmtId="176" fontId="13" fillId="2" borderId="13" xfId="0" applyNumberFormat="1" applyFont="1" applyFill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3" fillId="2" borderId="12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23" fillId="4" borderId="9" xfId="0" applyFont="1" applyFill="1" applyBorder="1" applyAlignment="1">
      <alignment horizontal="center" vertical="center" shrinkToFit="1"/>
    </xf>
    <xf numFmtId="0" fontId="23" fillId="4" borderId="14" xfId="0" applyFont="1" applyFill="1" applyBorder="1" applyAlignment="1">
      <alignment horizontal="center" vertical="center" shrinkToFit="1"/>
    </xf>
    <xf numFmtId="177" fontId="23" fillId="4" borderId="36" xfId="0" applyNumberFormat="1" applyFont="1" applyFill="1" applyBorder="1" applyAlignment="1">
      <alignment horizontal="center" vertical="center" shrinkToFit="1"/>
    </xf>
    <xf numFmtId="0" fontId="23" fillId="5" borderId="14" xfId="1" applyFont="1" applyFill="1" applyBorder="1" applyAlignment="1">
      <alignment vertical="center"/>
    </xf>
    <xf numFmtId="0" fontId="23" fillId="5" borderId="37" xfId="1" applyFont="1" applyFill="1" applyBorder="1" applyAlignment="1">
      <alignment horizontal="left" vertical="center"/>
    </xf>
    <xf numFmtId="176" fontId="25" fillId="5" borderId="38" xfId="1" applyNumberFormat="1" applyFont="1" applyFill="1" applyBorder="1" applyAlignment="1">
      <alignment vertical="center"/>
    </xf>
    <xf numFmtId="176" fontId="25" fillId="5" borderId="14" xfId="1" applyNumberFormat="1" applyFont="1" applyFill="1" applyBorder="1" applyAlignment="1">
      <alignment vertical="center"/>
    </xf>
    <xf numFmtId="176" fontId="25" fillId="5" borderId="36" xfId="0" applyNumberFormat="1" applyFont="1" applyFill="1" applyBorder="1" applyAlignment="1">
      <alignment vertical="center" wrapText="1"/>
    </xf>
    <xf numFmtId="0" fontId="23" fillId="5" borderId="37" xfId="1" applyFont="1" applyFill="1" applyBorder="1" applyAlignment="1">
      <alignment horizontal="left" vertical="center" wrapText="1"/>
    </xf>
    <xf numFmtId="0" fontId="23" fillId="5" borderId="32" xfId="0" applyFont="1" applyFill="1" applyBorder="1" applyAlignment="1">
      <alignment vertical="center"/>
    </xf>
    <xf numFmtId="0" fontId="23" fillId="5" borderId="33" xfId="1" applyFont="1" applyFill="1" applyBorder="1" applyAlignment="1">
      <alignment horizontal="left" vertical="center"/>
    </xf>
    <xf numFmtId="176" fontId="25" fillId="5" borderId="5" xfId="1" applyNumberFormat="1" applyFont="1" applyFill="1" applyBorder="1" applyAlignment="1">
      <alignment vertical="center"/>
    </xf>
    <xf numFmtId="176" fontId="25" fillId="5" borderId="40" xfId="0" applyNumberFormat="1" applyFont="1" applyFill="1" applyBorder="1" applyAlignment="1">
      <alignment vertical="center" wrapText="1"/>
    </xf>
    <xf numFmtId="176" fontId="25" fillId="5" borderId="41" xfId="1" applyNumberFormat="1" applyFont="1" applyFill="1" applyBorder="1" applyAlignment="1">
      <alignment vertical="center"/>
    </xf>
    <xf numFmtId="176" fontId="25" fillId="5" borderId="42" xfId="0" applyNumberFormat="1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3" fillId="5" borderId="32" xfId="1" applyFont="1" applyFill="1" applyBorder="1" applyAlignment="1">
      <alignment vertical="center"/>
    </xf>
    <xf numFmtId="0" fontId="23" fillId="5" borderId="20" xfId="1" applyFont="1" applyFill="1" applyBorder="1" applyAlignment="1">
      <alignment vertical="center"/>
    </xf>
    <xf numFmtId="0" fontId="23" fillId="5" borderId="39" xfId="1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3" fillId="5" borderId="14" xfId="1" applyFont="1" applyFill="1" applyBorder="1" applyAlignment="1">
      <alignment vertical="center"/>
    </xf>
    <xf numFmtId="0" fontId="23" fillId="5" borderId="32" xfId="0" applyFont="1" applyFill="1" applyBorder="1" applyAlignment="1">
      <alignment vertical="center" shrinkToFit="1"/>
    </xf>
    <xf numFmtId="0" fontId="23" fillId="5" borderId="20" xfId="0" applyFont="1" applyFill="1" applyBorder="1" applyAlignment="1">
      <alignment vertical="center" shrinkToFit="1"/>
    </xf>
    <xf numFmtId="0" fontId="23" fillId="4" borderId="32" xfId="0" applyFont="1" applyFill="1" applyBorder="1" applyAlignment="1">
      <alignment horizontal="center" vertical="center" shrinkToFit="1"/>
    </xf>
    <xf numFmtId="0" fontId="23" fillId="4" borderId="20" xfId="0" applyFont="1" applyFill="1" applyBorder="1" applyAlignment="1">
      <alignment horizontal="center" vertical="center" shrinkToFit="1"/>
    </xf>
    <xf numFmtId="0" fontId="23" fillId="4" borderId="33" xfId="0" applyFont="1" applyFill="1" applyBorder="1" applyAlignment="1">
      <alignment horizontal="center" vertical="center" shrinkToFit="1"/>
    </xf>
    <xf numFmtId="0" fontId="23" fillId="4" borderId="2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_人間ﾄﾞｯｸ：5月14日受付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1640284</xdr:colOff>
      <xdr:row>6</xdr:row>
      <xdr:rowOff>736469</xdr:rowOff>
    </xdr:to>
    <xdr:pic>
      <xdr:nvPicPr>
        <xdr:cNvPr id="9" name="Picture 3" descr="MPj04015900000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640284" cy="2021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</xdr:row>
      <xdr:rowOff>90564</xdr:rowOff>
    </xdr:from>
    <xdr:to>
      <xdr:col>5</xdr:col>
      <xdr:colOff>476249</xdr:colOff>
      <xdr:row>76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0" y="10120389"/>
          <a:ext cx="8239124" cy="5195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n-ea"/>
              <a:ea typeface="+mn-ea"/>
            </a:rPr>
            <a:t>・バリウムは胃エックス線検査、カメラは胃カメラ検査です。胃検査なしでも自己負担額は変わりません。</a:t>
          </a:r>
          <a:endParaRPr kumimoji="1" lang="en-US" altLang="ja-JP" sz="1200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+mn-ea"/>
              <a:ea typeface="+mn-ea"/>
            </a:rPr>
            <a:t>・年度内に１回のみ、人間ドック又は脳ドックのどちらかを受検可能です。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人間ドック＋脳ドックの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補助はありません。</a:t>
          </a:r>
          <a:endParaRPr kumimoji="1"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latin typeface="+mn-ea"/>
              <a:ea typeface="+mn-ea"/>
            </a:rPr>
            <a:t>・検査内容は病院によって異なりますが、特定健診の検査項目は全てのドックに含まれています。 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・婦人科検診などオプションを追加すると、自己負担額が変わる場合があります。　</a:t>
          </a:r>
          <a:endParaRPr kumimoji="1" lang="en-US" altLang="ja-JP" sz="1200">
            <a:latin typeface="+mn-ea"/>
            <a:ea typeface="+mn-ea"/>
          </a:endParaRPr>
        </a:p>
        <a:p>
          <a:endParaRPr kumimoji="1" lang="en-US" altLang="ja-JP" sz="118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8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8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重要</a:t>
          </a:r>
          <a:r>
            <a:rPr kumimoji="1" lang="en-US" altLang="ja-JP" sz="118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lang="ja-JP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特定健診やがん検診の助成を受けられるのは、</a:t>
          </a:r>
          <a:r>
            <a:rPr lang="en-US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4</a:t>
          </a:r>
          <a:r>
            <a:rPr lang="ja-JP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月～翌年</a:t>
          </a:r>
          <a:r>
            <a:rPr lang="en-US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</a:t>
          </a:r>
          <a:r>
            <a:rPr lang="ja-JP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月末の年度内一度限りです。集団健</a:t>
          </a:r>
          <a:r>
            <a:rPr lang="en-US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</a:t>
          </a:r>
          <a:r>
            <a:rPr lang="ja-JP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検</a:t>
          </a:r>
          <a:r>
            <a:rPr lang="en-US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lang="ja-JP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診や個別健</a:t>
          </a:r>
          <a:r>
            <a:rPr lang="en-US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(</a:t>
          </a:r>
          <a:r>
            <a:rPr lang="ja-JP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検</a:t>
          </a:r>
          <a:r>
            <a:rPr lang="en-US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)</a:t>
          </a:r>
          <a:r>
            <a:rPr lang="ja-JP" altLang="ja-JP" sz="118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診で予約・受診済みの場合、ドックの内容と重複する為お申込みはできないことがあります。</a:t>
          </a:r>
          <a:endParaRPr kumimoji="1" lang="en-US" altLang="ja-JP" sz="118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r"/>
          <a:endParaRPr kumimoji="1" lang="en-US" altLang="ja-JP" sz="1190" b="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120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問い合わせ先：健康推進課　</a:t>
          </a:r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☎０７３７－２２－４５０３（直）</a:t>
          </a:r>
          <a:endParaRPr kumimoji="1" lang="en-US" altLang="ja-JP" sz="1200" b="1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120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　　　　　　　　　　　　　　　　　</a:t>
          </a:r>
          <a:endParaRPr kumimoji="1" lang="en-US" altLang="ja-JP" sz="1200" b="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0</xdr:colOff>
      <xdr:row>17</xdr:row>
      <xdr:rowOff>82811</xdr:rowOff>
    </xdr:from>
    <xdr:to>
      <xdr:col>5</xdr:col>
      <xdr:colOff>21167</xdr:colOff>
      <xdr:row>27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0" y="4302386"/>
          <a:ext cx="7784042" cy="1650739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+mn-ea"/>
            </a:rPr>
            <a:t>＊注意＊</a:t>
          </a:r>
          <a:endParaRPr kumimoji="1" lang="en-US" altLang="ja-JP" sz="1400" b="1"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・</a:t>
          </a:r>
          <a:r>
            <a:rPr kumimoji="1" lang="en-US" altLang="ja-JP" sz="1200" b="0" u="sng">
              <a:latin typeface="ＭＳ Ｐゴシック" panose="020B0600070205080204" pitchFamily="50" charset="-128"/>
              <a:ea typeface="+mn-ea"/>
            </a:rPr>
            <a:t>4</a:t>
          </a:r>
          <a:r>
            <a:rPr kumimoji="1" lang="ja-JP" altLang="en-US" sz="1200" b="0" u="sng">
              <a:latin typeface="ＭＳ Ｐゴシック" panose="020B0600070205080204" pitchFamily="50" charset="-128"/>
              <a:ea typeface="+mn-ea"/>
            </a:rPr>
            <a:t>月</a:t>
          </a:r>
          <a:r>
            <a:rPr kumimoji="1" lang="en-US" altLang="ja-JP" sz="1200" b="0" u="sng">
              <a:latin typeface="ＭＳ Ｐゴシック" panose="020B0600070205080204" pitchFamily="50" charset="-128"/>
              <a:ea typeface="+mn-ea"/>
            </a:rPr>
            <a:t>10</a:t>
          </a:r>
          <a:r>
            <a:rPr kumimoji="1" lang="ja-JP" altLang="en-US" sz="1200" b="0" u="sng">
              <a:latin typeface="ＭＳ Ｐゴシック" panose="020B0600070205080204" pitchFamily="50" charset="-128"/>
              <a:ea typeface="+mn-ea"/>
            </a:rPr>
            <a:t>日、</a:t>
          </a:r>
          <a:r>
            <a:rPr kumimoji="1" lang="en-US" altLang="ja-JP" sz="1200" b="0" u="sng">
              <a:latin typeface="ＭＳ Ｐゴシック" panose="020B0600070205080204" pitchFamily="50" charset="-128"/>
              <a:ea typeface="+mn-ea"/>
            </a:rPr>
            <a:t>4</a:t>
          </a:r>
          <a:r>
            <a:rPr kumimoji="1" lang="ja-JP" altLang="en-US" sz="1200" b="0" u="sng">
              <a:latin typeface="ＭＳ Ｐゴシック" panose="020B0600070205080204" pitchFamily="50" charset="-128"/>
              <a:ea typeface="+mn-ea"/>
            </a:rPr>
            <a:t>月</a:t>
          </a:r>
          <a:r>
            <a:rPr kumimoji="1" lang="en-US" altLang="ja-JP" sz="1200" b="0" u="sng">
              <a:latin typeface="ＭＳ Ｐゴシック" panose="020B0600070205080204" pitchFamily="50" charset="-128"/>
              <a:ea typeface="+mn-ea"/>
            </a:rPr>
            <a:t>11</a:t>
          </a:r>
          <a:r>
            <a:rPr kumimoji="1" lang="ja-JP" altLang="en-US" sz="1200" b="0" u="sng">
              <a:latin typeface="ＭＳ Ｐゴシック" panose="020B0600070205080204" pitchFamily="50" charset="-128"/>
              <a:ea typeface="+mn-ea"/>
            </a:rPr>
            <a:t>日のみ（混雑が予想される為）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整理券を吉備庁舎と金屋庁舎で配布します。</a:t>
          </a:r>
        </a:p>
        <a:p>
          <a:pPr algn="l"/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　整理券の配布開始は午前</a:t>
          </a:r>
          <a:r>
            <a:rPr kumimoji="1" lang="en-US" altLang="ja-JP" sz="1200" b="0">
              <a:latin typeface="ＭＳ Ｐゴシック" panose="020B0600070205080204" pitchFamily="50" charset="-128"/>
              <a:ea typeface="+mn-ea"/>
            </a:rPr>
            <a:t>7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時</a:t>
          </a:r>
          <a:r>
            <a:rPr kumimoji="1" lang="en-US" altLang="ja-JP" sz="1200" b="0">
              <a:latin typeface="ＭＳ Ｐゴシック" panose="020B0600070205080204" pitchFamily="50" charset="-128"/>
              <a:ea typeface="+mn-ea"/>
            </a:rPr>
            <a:t>30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分からです。それ以前に来ていただいても整理券の受け取りや、庁舎内へ立ち入りは出来ませんのでご了承ください。</a:t>
          </a:r>
          <a:r>
            <a:rPr kumimoji="1" lang="en-US" altLang="ja-JP" sz="1200" b="0">
              <a:latin typeface="ＭＳ Ｐゴシック" panose="020B0600070205080204" pitchFamily="50" charset="-128"/>
              <a:ea typeface="+mn-ea"/>
            </a:rPr>
            <a:t>4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月</a:t>
          </a:r>
          <a:r>
            <a:rPr kumimoji="1" lang="en-US" altLang="ja-JP" sz="1200" b="0">
              <a:latin typeface="ＭＳ Ｐゴシック" panose="020B0600070205080204" pitchFamily="50" charset="-128"/>
              <a:ea typeface="+mn-ea"/>
            </a:rPr>
            <a:t>10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日、４月</a:t>
          </a:r>
          <a:r>
            <a:rPr kumimoji="1" lang="en-US" altLang="ja-JP" sz="1200" b="0">
              <a:latin typeface="ＭＳ Ｐゴシック" panose="020B0600070205080204" pitchFamily="50" charset="-128"/>
              <a:ea typeface="+mn-ea"/>
            </a:rPr>
            <a:t>11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日以外の日程は整理券の配布を行いません。</a:t>
          </a:r>
        </a:p>
        <a:p>
          <a:pPr algn="l"/>
          <a:r>
            <a:rPr kumimoji="1" lang="ja-JP" altLang="en-US" sz="1200" b="0" u="sng">
              <a:latin typeface="ＭＳ Ｐゴシック" panose="020B0600070205080204" pitchFamily="50" charset="-128"/>
              <a:ea typeface="+mn-ea"/>
            </a:rPr>
            <a:t>・日赤医療センターのドック受付開始時間は午前</a:t>
          </a:r>
          <a:r>
            <a:rPr kumimoji="1" lang="en-US" altLang="ja-JP" sz="1200" b="0" u="sng">
              <a:latin typeface="ＭＳ Ｐゴシック" panose="020B0600070205080204" pitchFamily="50" charset="-128"/>
              <a:ea typeface="+mn-ea"/>
            </a:rPr>
            <a:t>9</a:t>
          </a:r>
          <a:r>
            <a:rPr kumimoji="1" lang="ja-JP" altLang="en-US" sz="1200" b="0" u="sng">
              <a:latin typeface="ＭＳ Ｐゴシック" panose="020B0600070205080204" pitchFamily="50" charset="-128"/>
              <a:ea typeface="+mn-ea"/>
            </a:rPr>
            <a:t>時から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です。</a:t>
          </a:r>
          <a:endParaRPr kumimoji="1" lang="en-US" altLang="ja-JP" sz="1200" b="0"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en-US" altLang="ja-JP" sz="1200" b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予約をお取りできるのは、午前</a:t>
          </a:r>
          <a:r>
            <a:rPr kumimoji="1" lang="en-US" altLang="ja-JP" sz="1200" b="0">
              <a:latin typeface="ＭＳ Ｐゴシック" panose="020B0600070205080204" pitchFamily="50" charset="-128"/>
              <a:ea typeface="+mn-ea"/>
            </a:rPr>
            <a:t>9</a:t>
          </a:r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時以降になりますのでご注意ください。</a:t>
          </a:r>
        </a:p>
        <a:p>
          <a:pPr algn="l"/>
          <a:endParaRPr kumimoji="1" lang="en-US" altLang="ja-JP" sz="1200" b="0"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1200" b="0">
              <a:latin typeface="ＭＳ Ｐゴシック" panose="020B0600070205080204" pitchFamily="50" charset="-128"/>
              <a:ea typeface="+mn-ea"/>
            </a:rPr>
            <a:t>　</a:t>
          </a:r>
          <a:endParaRPr kumimoji="1" lang="en-US" altLang="ja-JP" sz="12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view="pageBreakPreview" zoomScaleNormal="100" zoomScaleSheetLayoutView="100" workbookViewId="0">
      <selection activeCell="E47" sqref="E47"/>
    </sheetView>
  </sheetViews>
  <sheetFormatPr defaultRowHeight="13.5" x14ac:dyDescent="0.15"/>
  <cols>
    <col min="1" max="1" width="22.25" customWidth="1"/>
    <col min="2" max="2" width="13.5" customWidth="1"/>
    <col min="3" max="3" width="29.125" customWidth="1"/>
    <col min="4" max="5" width="18.5" customWidth="1"/>
    <col min="6" max="6" width="6.75" customWidth="1"/>
    <col min="7" max="7" width="5.25" customWidth="1"/>
    <col min="8" max="8" width="11" customWidth="1"/>
    <col min="9" max="9" width="24.25" bestFit="1" customWidth="1"/>
  </cols>
  <sheetData>
    <row r="1" spans="1:14" s="42" customFormat="1" ht="30.75" customHeight="1" x14ac:dyDescent="0.15">
      <c r="B1" s="83" t="s">
        <v>57</v>
      </c>
      <c r="C1" s="83"/>
      <c r="D1" s="83"/>
      <c r="E1" s="83"/>
      <c r="F1" s="83"/>
    </row>
    <row r="2" spans="1:14" ht="12.75" customHeight="1" x14ac:dyDescent="0.15">
      <c r="A2" s="1"/>
      <c r="B2" s="83"/>
      <c r="C2" s="83"/>
      <c r="D2" s="83"/>
      <c r="E2" s="83"/>
      <c r="F2" s="83"/>
      <c r="G2" s="1" t="s">
        <v>56</v>
      </c>
      <c r="H2" s="1"/>
      <c r="I2" s="1"/>
      <c r="J2" s="1"/>
      <c r="K2" s="1"/>
      <c r="L2" s="1"/>
      <c r="M2" s="1"/>
      <c r="N2" s="1"/>
    </row>
    <row r="3" spans="1:14" ht="13.5" customHeight="1" x14ac:dyDescent="0.15">
      <c r="A3" s="1"/>
      <c r="B3" s="83"/>
      <c r="C3" s="83"/>
      <c r="D3" s="83"/>
      <c r="E3" s="83"/>
      <c r="F3" s="83"/>
      <c r="G3" s="1"/>
      <c r="H3" s="1"/>
      <c r="I3" s="1"/>
      <c r="J3" s="1"/>
      <c r="K3" s="1"/>
      <c r="L3" s="1"/>
      <c r="M3" s="1"/>
      <c r="N3" s="1"/>
    </row>
    <row r="4" spans="1:14" ht="13.5" customHeight="1" x14ac:dyDescent="0.15">
      <c r="A4" s="1"/>
      <c r="B4" s="83"/>
      <c r="C4" s="83"/>
      <c r="D4" s="83"/>
      <c r="E4" s="83"/>
      <c r="F4" s="83"/>
      <c r="G4" s="1"/>
      <c r="H4" s="1"/>
      <c r="I4" s="1"/>
      <c r="J4" s="1"/>
      <c r="K4" s="1"/>
      <c r="L4" s="1"/>
      <c r="M4" s="1"/>
      <c r="N4" s="1"/>
    </row>
    <row r="5" spans="1:14" x14ac:dyDescent="0.15">
      <c r="A5" s="1"/>
      <c r="B5" s="83"/>
      <c r="C5" s="83"/>
      <c r="D5" s="83"/>
      <c r="E5" s="83"/>
      <c r="F5" s="83"/>
      <c r="G5" s="1"/>
      <c r="H5" s="1"/>
      <c r="I5" s="1"/>
      <c r="J5" s="1"/>
      <c r="K5" s="1"/>
      <c r="L5" s="1"/>
      <c r="M5" s="1"/>
      <c r="N5" s="1"/>
    </row>
    <row r="6" spans="1:14" ht="13.5" customHeight="1" x14ac:dyDescent="0.15">
      <c r="A6" s="1"/>
      <c r="B6" s="83"/>
      <c r="C6" s="83"/>
      <c r="D6" s="83"/>
      <c r="E6" s="83"/>
      <c r="F6" s="83"/>
      <c r="G6" s="1"/>
      <c r="H6" s="1"/>
      <c r="I6" s="1"/>
      <c r="J6" s="1"/>
      <c r="K6" s="1"/>
      <c r="L6" s="1"/>
      <c r="M6" s="1"/>
      <c r="N6" s="1"/>
    </row>
    <row r="7" spans="1:14" s="1" customFormat="1" ht="79.5" customHeight="1" x14ac:dyDescent="0.15">
      <c r="B7" s="83"/>
      <c r="C7" s="83"/>
      <c r="D7" s="83"/>
      <c r="E7" s="83"/>
      <c r="F7" s="83"/>
    </row>
    <row r="8" spans="1:14" s="43" customFormat="1" ht="17.25" customHeight="1" x14ac:dyDescent="0.15">
      <c r="A8" s="82" t="s">
        <v>30</v>
      </c>
      <c r="B8" s="82"/>
      <c r="C8" s="82"/>
      <c r="D8" s="82"/>
      <c r="E8" s="82"/>
      <c r="F8" s="82"/>
    </row>
    <row r="9" spans="1:14" s="1" customFormat="1" x14ac:dyDescent="0.15">
      <c r="A9" s="80" t="s">
        <v>29</v>
      </c>
      <c r="B9" s="81"/>
      <c r="C9" s="81"/>
      <c r="D9" s="81"/>
      <c r="E9" s="81"/>
      <c r="F9" s="81"/>
    </row>
    <row r="10" spans="1:14" s="1" customFormat="1" x14ac:dyDescent="0.15">
      <c r="A10" s="81"/>
      <c r="B10" s="81"/>
      <c r="C10" s="81"/>
      <c r="D10" s="81"/>
      <c r="E10" s="81"/>
      <c r="F10" s="81"/>
    </row>
    <row r="11" spans="1:14" x14ac:dyDescent="0.15">
      <c r="A11" s="81"/>
      <c r="B11" s="81"/>
      <c r="C11" s="81"/>
      <c r="D11" s="81"/>
      <c r="E11" s="81"/>
      <c r="F11" s="81"/>
      <c r="G11" s="1"/>
      <c r="H11" s="1"/>
      <c r="I11" s="1"/>
      <c r="J11" s="1"/>
      <c r="K11" s="1"/>
      <c r="L11" s="1"/>
      <c r="M11" s="1"/>
      <c r="N11" s="1"/>
    </row>
    <row r="12" spans="1:14" x14ac:dyDescent="0.15">
      <c r="A12" s="81"/>
      <c r="B12" s="81"/>
      <c r="C12" s="81"/>
      <c r="D12" s="81"/>
      <c r="E12" s="81"/>
      <c r="F12" s="81"/>
      <c r="G12" s="1"/>
      <c r="H12" s="1"/>
      <c r="I12" s="1"/>
      <c r="J12" s="1"/>
      <c r="K12" s="1"/>
      <c r="L12" s="1"/>
      <c r="M12" s="1"/>
      <c r="N12" s="1"/>
    </row>
    <row r="13" spans="1:14" x14ac:dyDescent="0.15">
      <c r="A13" s="81"/>
      <c r="B13" s="81"/>
      <c r="C13" s="81"/>
      <c r="D13" s="81"/>
      <c r="E13" s="81"/>
      <c r="F13" s="81"/>
      <c r="G13" s="1"/>
      <c r="H13" s="1"/>
      <c r="I13" s="1"/>
      <c r="J13" s="1"/>
      <c r="K13" s="1"/>
      <c r="L13" s="1"/>
      <c r="M13" s="1"/>
      <c r="N13" s="1"/>
    </row>
    <row r="14" spans="1:14" x14ac:dyDescent="0.15">
      <c r="A14" s="81"/>
      <c r="B14" s="81"/>
      <c r="C14" s="81"/>
      <c r="D14" s="81"/>
      <c r="E14" s="81"/>
      <c r="F14" s="81"/>
      <c r="G14" s="1"/>
      <c r="H14" s="1"/>
      <c r="I14" s="1"/>
      <c r="J14" s="1"/>
      <c r="K14" s="1"/>
      <c r="L14" s="1"/>
      <c r="M14" s="1"/>
      <c r="N14" s="1"/>
    </row>
    <row r="15" spans="1:14" ht="17.25" customHeight="1" x14ac:dyDescent="0.15">
      <c r="A15" s="81"/>
      <c r="B15" s="81"/>
      <c r="C15" s="81"/>
      <c r="D15" s="81"/>
      <c r="E15" s="81"/>
      <c r="F15" s="81"/>
      <c r="G15" s="1"/>
      <c r="H15" s="1"/>
      <c r="I15" s="1"/>
      <c r="J15" s="1"/>
      <c r="K15" s="1"/>
      <c r="L15" s="1"/>
      <c r="M15" s="1"/>
      <c r="N15" s="1"/>
    </row>
    <row r="16" spans="1:14" s="1" customFormat="1" ht="34.5" customHeight="1" x14ac:dyDescent="0.15">
      <c r="A16" s="81"/>
      <c r="B16" s="81"/>
      <c r="C16" s="81"/>
      <c r="D16" s="81"/>
      <c r="E16" s="81"/>
      <c r="F16" s="81"/>
    </row>
    <row r="17" spans="1:14" s="1" customFormat="1" ht="5.25" customHeight="1" x14ac:dyDescent="0.15"/>
    <row r="18" spans="1:14" s="1" customFormat="1" ht="21" customHeight="1" x14ac:dyDescent="0.15"/>
    <row r="19" spans="1:14" s="1" customFormat="1" x14ac:dyDescent="0.15"/>
    <row r="20" spans="1:14" s="1" customFormat="1" x14ac:dyDescent="0.15"/>
    <row r="21" spans="1:14" s="1" customFormat="1" x14ac:dyDescent="0.15"/>
    <row r="22" spans="1:14" s="1" customFormat="1" x14ac:dyDescent="0.15"/>
    <row r="23" spans="1:14" s="1" customFormat="1" x14ac:dyDescent="0.15"/>
    <row r="24" spans="1:14" s="1" customFormat="1" x14ac:dyDescent="0.15"/>
    <row r="25" spans="1:14" s="1" customFormat="1" x14ac:dyDescent="0.15"/>
    <row r="26" spans="1:14" s="1" customFormat="1" ht="6.75" customHeight="1" x14ac:dyDescent="0.15"/>
    <row r="27" spans="1:14" s="1" customFormat="1" ht="6.75" customHeight="1" x14ac:dyDescent="0.15"/>
    <row r="28" spans="1:14" ht="18.75" customHeight="1" thickBo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7.25" customHeight="1" x14ac:dyDescent="0.15">
      <c r="A29" s="67" t="s">
        <v>10</v>
      </c>
      <c r="B29" s="88" t="s">
        <v>24</v>
      </c>
      <c r="C29" s="90" t="s">
        <v>28</v>
      </c>
      <c r="D29" s="84" t="s">
        <v>27</v>
      </c>
      <c r="E29" s="86" t="s">
        <v>26</v>
      </c>
      <c r="F29" s="1"/>
      <c r="G29" s="1"/>
      <c r="H29" s="76" t="s">
        <v>31</v>
      </c>
      <c r="I29" s="78" t="s">
        <v>32</v>
      </c>
      <c r="J29" s="59" t="s">
        <v>33</v>
      </c>
      <c r="K29" s="60"/>
      <c r="L29" s="61"/>
      <c r="M29" s="1"/>
      <c r="N29" s="1"/>
    </row>
    <row r="30" spans="1:14" ht="17.25" customHeight="1" x14ac:dyDescent="0.15">
      <c r="A30" s="68"/>
      <c r="B30" s="89"/>
      <c r="C30" s="91"/>
      <c r="D30" s="85"/>
      <c r="E30" s="87"/>
      <c r="F30" s="1"/>
      <c r="G30" s="1"/>
      <c r="H30" s="77"/>
      <c r="I30" s="79"/>
      <c r="J30" s="44" t="s">
        <v>34</v>
      </c>
      <c r="K30" s="45" t="s">
        <v>35</v>
      </c>
      <c r="L30" s="46" t="s">
        <v>36</v>
      </c>
      <c r="M30" s="1"/>
      <c r="N30" s="1"/>
    </row>
    <row r="31" spans="1:14" ht="17.25" customHeight="1" x14ac:dyDescent="0.15">
      <c r="A31" s="4" t="s">
        <v>0</v>
      </c>
      <c r="B31" s="5" t="s">
        <v>15</v>
      </c>
      <c r="C31" s="5" t="s">
        <v>12</v>
      </c>
      <c r="D31" s="6">
        <v>30700</v>
      </c>
      <c r="E31" s="32">
        <v>6200</v>
      </c>
      <c r="F31" s="1"/>
      <c r="G31" s="1"/>
      <c r="H31" s="47" t="s">
        <v>37</v>
      </c>
      <c r="I31" s="48" t="s">
        <v>38</v>
      </c>
      <c r="J31" s="49">
        <v>28300</v>
      </c>
      <c r="K31" s="50">
        <f>IF(ISERROR(+J31*0.8)=TRUE,"",ROUNDDOWN(J31*0.8,-2))</f>
        <v>22600</v>
      </c>
      <c r="L31" s="51">
        <f>J31-K31</f>
        <v>5700</v>
      </c>
      <c r="M31" s="1"/>
      <c r="N31" s="1"/>
    </row>
    <row r="32" spans="1:14" ht="17.25" customHeight="1" x14ac:dyDescent="0.15">
      <c r="A32" s="7" t="s">
        <v>11</v>
      </c>
      <c r="B32" s="8" t="s">
        <v>16</v>
      </c>
      <c r="C32" s="8" t="s">
        <v>2</v>
      </c>
      <c r="D32" s="9">
        <v>33000</v>
      </c>
      <c r="E32" s="33">
        <v>6600</v>
      </c>
      <c r="F32" s="1"/>
      <c r="G32" s="1"/>
      <c r="H32" s="47" t="s">
        <v>39</v>
      </c>
      <c r="I32" s="48" t="s">
        <v>40</v>
      </c>
      <c r="J32" s="49">
        <v>43110</v>
      </c>
      <c r="K32" s="50">
        <f>IF(ISERROR(+J32*0.8)=TRUE,"",ROUNDDOWN(J32*0.8,-2))</f>
        <v>34400</v>
      </c>
      <c r="L32" s="51">
        <f t="shared" ref="L32:L47" si="0">J32-K32</f>
        <v>8710</v>
      </c>
      <c r="M32" s="1"/>
      <c r="N32" s="1"/>
    </row>
    <row r="33" spans="1:14" ht="17.25" customHeight="1" x14ac:dyDescent="0.15">
      <c r="A33" s="69" t="s">
        <v>3</v>
      </c>
      <c r="B33" s="10" t="s">
        <v>17</v>
      </c>
      <c r="C33" s="10" t="s">
        <v>1</v>
      </c>
      <c r="D33" s="11">
        <v>32000</v>
      </c>
      <c r="E33" s="34">
        <v>6400</v>
      </c>
      <c r="F33" s="1"/>
      <c r="G33" s="3"/>
      <c r="H33" s="62" t="s">
        <v>41</v>
      </c>
      <c r="I33" s="48" t="s">
        <v>42</v>
      </c>
      <c r="J33" s="49">
        <v>49071</v>
      </c>
      <c r="K33" s="50">
        <f>IF(ISERROR(+J33*0.8)=TRUE,"",ROUNDDOWN(J33*0.8,-2))</f>
        <v>39200</v>
      </c>
      <c r="L33" s="51">
        <f>J33-K33</f>
        <v>9871</v>
      </c>
      <c r="M33" s="1"/>
      <c r="N33" s="1"/>
    </row>
    <row r="34" spans="1:14" ht="17.25" customHeight="1" x14ac:dyDescent="0.15">
      <c r="A34" s="70"/>
      <c r="B34" s="12" t="s">
        <v>17</v>
      </c>
      <c r="C34" s="12" t="s">
        <v>4</v>
      </c>
      <c r="D34" s="13">
        <v>35300</v>
      </c>
      <c r="E34" s="35">
        <v>7100</v>
      </c>
      <c r="F34" s="1"/>
      <c r="G34" s="1"/>
      <c r="H34" s="63"/>
      <c r="I34" s="48" t="s">
        <v>43</v>
      </c>
      <c r="J34" s="49">
        <v>45000</v>
      </c>
      <c r="K34" s="50">
        <f t="shared" ref="K34:K47" si="1">IF(ISERROR(+J34*0.8)=TRUE,"",ROUNDDOWN(J34*0.8,-2))</f>
        <v>36000</v>
      </c>
      <c r="L34" s="51">
        <f t="shared" si="0"/>
        <v>9000</v>
      </c>
      <c r="M34" s="1"/>
      <c r="N34" s="1"/>
    </row>
    <row r="35" spans="1:14" ht="17.25" customHeight="1" x14ac:dyDescent="0.15">
      <c r="A35" s="71"/>
      <c r="B35" s="14" t="s">
        <v>18</v>
      </c>
      <c r="C35" s="14" t="s">
        <v>2</v>
      </c>
      <c r="D35" s="15">
        <v>31000</v>
      </c>
      <c r="E35" s="36">
        <v>6200</v>
      </c>
      <c r="F35" s="1"/>
      <c r="G35" s="1"/>
      <c r="H35" s="62" t="s">
        <v>44</v>
      </c>
      <c r="I35" s="48" t="s">
        <v>45</v>
      </c>
      <c r="J35" s="49">
        <v>32000</v>
      </c>
      <c r="K35" s="50">
        <f t="shared" si="1"/>
        <v>25600</v>
      </c>
      <c r="L35" s="51">
        <f t="shared" si="0"/>
        <v>6400</v>
      </c>
      <c r="M35" s="1"/>
      <c r="N35" s="1"/>
    </row>
    <row r="36" spans="1:14" ht="17.25" customHeight="1" x14ac:dyDescent="0.15">
      <c r="A36" s="65" t="s">
        <v>5</v>
      </c>
      <c r="B36" s="16" t="s">
        <v>21</v>
      </c>
      <c r="C36" s="16" t="s">
        <v>1</v>
      </c>
      <c r="D36" s="17">
        <v>36850</v>
      </c>
      <c r="E36" s="37">
        <v>7450</v>
      </c>
      <c r="F36" s="1"/>
      <c r="G36" s="1"/>
      <c r="H36" s="64"/>
      <c r="I36" s="48" t="s">
        <v>46</v>
      </c>
      <c r="J36" s="49">
        <v>35300</v>
      </c>
      <c r="K36" s="50">
        <f t="shared" si="1"/>
        <v>28200</v>
      </c>
      <c r="L36" s="51">
        <f t="shared" si="0"/>
        <v>7100</v>
      </c>
      <c r="M36" s="1"/>
      <c r="N36" s="1"/>
    </row>
    <row r="37" spans="1:14" ht="17.25" customHeight="1" x14ac:dyDescent="0.15">
      <c r="A37" s="72"/>
      <c r="B37" s="18" t="s">
        <v>17</v>
      </c>
      <c r="C37" s="18" t="s">
        <v>4</v>
      </c>
      <c r="D37" s="19">
        <v>39600</v>
      </c>
      <c r="E37" s="38">
        <v>8000</v>
      </c>
      <c r="F37" s="1"/>
      <c r="G37" s="1"/>
      <c r="H37" s="64"/>
      <c r="I37" s="48" t="s">
        <v>43</v>
      </c>
      <c r="J37" s="49">
        <v>31000</v>
      </c>
      <c r="K37" s="50">
        <f t="shared" si="1"/>
        <v>24800</v>
      </c>
      <c r="L37" s="51">
        <f t="shared" si="0"/>
        <v>6200</v>
      </c>
      <c r="M37" s="1"/>
      <c r="N37" s="1"/>
    </row>
    <row r="38" spans="1:14" ht="17.25" customHeight="1" x14ac:dyDescent="0.15">
      <c r="A38" s="72"/>
      <c r="B38" s="18" t="s">
        <v>18</v>
      </c>
      <c r="C38" s="18" t="s">
        <v>2</v>
      </c>
      <c r="D38" s="20">
        <v>53900</v>
      </c>
      <c r="E38" s="38">
        <v>10800</v>
      </c>
      <c r="F38" s="1"/>
      <c r="G38" s="1"/>
      <c r="H38" s="47" t="s">
        <v>47</v>
      </c>
      <c r="I38" s="48" t="s">
        <v>43</v>
      </c>
      <c r="J38" s="49">
        <v>33000</v>
      </c>
      <c r="K38" s="50">
        <f t="shared" si="1"/>
        <v>26400</v>
      </c>
      <c r="L38" s="51">
        <f t="shared" si="0"/>
        <v>6600</v>
      </c>
      <c r="M38" s="1"/>
      <c r="N38" s="1"/>
    </row>
    <row r="39" spans="1:14" ht="17.25" customHeight="1" x14ac:dyDescent="0.15">
      <c r="A39" s="69" t="s">
        <v>6</v>
      </c>
      <c r="B39" s="10" t="s">
        <v>17</v>
      </c>
      <c r="C39" s="21" t="s">
        <v>14</v>
      </c>
      <c r="D39" s="11">
        <v>40150</v>
      </c>
      <c r="E39" s="34">
        <v>8050</v>
      </c>
      <c r="F39" s="1"/>
      <c r="G39" s="1"/>
      <c r="H39" s="73" t="s">
        <v>48</v>
      </c>
      <c r="I39" s="48" t="s">
        <v>45</v>
      </c>
      <c r="J39" s="49">
        <v>36850</v>
      </c>
      <c r="K39" s="50">
        <f t="shared" si="1"/>
        <v>29400</v>
      </c>
      <c r="L39" s="51">
        <f t="shared" si="0"/>
        <v>7450</v>
      </c>
      <c r="M39" s="1"/>
      <c r="N39" s="1"/>
    </row>
    <row r="40" spans="1:14" s="1" customFormat="1" ht="17.25" customHeight="1" x14ac:dyDescent="0.15">
      <c r="A40" s="70"/>
      <c r="B40" s="22" t="s">
        <v>22</v>
      </c>
      <c r="C40" s="23" t="s">
        <v>13</v>
      </c>
      <c r="D40" s="24">
        <v>42493</v>
      </c>
      <c r="E40" s="39">
        <v>8593</v>
      </c>
      <c r="H40" s="73"/>
      <c r="I40" s="52" t="s">
        <v>49</v>
      </c>
      <c r="J40" s="49">
        <v>39600</v>
      </c>
      <c r="K40" s="50">
        <f t="shared" si="1"/>
        <v>31600</v>
      </c>
      <c r="L40" s="51">
        <f t="shared" si="0"/>
        <v>8000</v>
      </c>
    </row>
    <row r="41" spans="1:14" ht="17.25" customHeight="1" x14ac:dyDescent="0.15">
      <c r="A41" s="71"/>
      <c r="B41" s="12" t="s">
        <v>20</v>
      </c>
      <c r="C41" s="12" t="s">
        <v>2</v>
      </c>
      <c r="D41" s="13">
        <v>60500</v>
      </c>
      <c r="E41" s="35">
        <v>12100</v>
      </c>
      <c r="F41" s="1"/>
      <c r="G41" s="1"/>
      <c r="H41" s="73"/>
      <c r="I41" s="48" t="s">
        <v>43</v>
      </c>
      <c r="J41" s="49">
        <v>53900</v>
      </c>
      <c r="K41" s="50">
        <f t="shared" si="1"/>
        <v>43100</v>
      </c>
      <c r="L41" s="51">
        <f t="shared" si="0"/>
        <v>10800</v>
      </c>
      <c r="M41" s="1"/>
      <c r="N41" s="1"/>
    </row>
    <row r="42" spans="1:14" s="1" customFormat="1" ht="17.25" customHeight="1" x14ac:dyDescent="0.15">
      <c r="A42" s="65" t="s">
        <v>7</v>
      </c>
      <c r="B42" s="16" t="s">
        <v>19</v>
      </c>
      <c r="C42" s="25" t="s">
        <v>12</v>
      </c>
      <c r="D42" s="26">
        <v>49071</v>
      </c>
      <c r="E42" s="37">
        <v>9871</v>
      </c>
      <c r="H42" s="62" t="s">
        <v>50</v>
      </c>
      <c r="I42" s="48" t="s">
        <v>51</v>
      </c>
      <c r="J42" s="49">
        <v>40150</v>
      </c>
      <c r="K42" s="50">
        <f t="shared" si="1"/>
        <v>32100</v>
      </c>
      <c r="L42" s="51">
        <f t="shared" si="0"/>
        <v>8050</v>
      </c>
    </row>
    <row r="43" spans="1:14" s="1" customFormat="1" ht="17.25" customHeight="1" x14ac:dyDescent="0.15">
      <c r="A43" s="66"/>
      <c r="B43" s="27" t="s">
        <v>20</v>
      </c>
      <c r="C43" s="27" t="s">
        <v>2</v>
      </c>
      <c r="D43" s="28">
        <v>45000</v>
      </c>
      <c r="E43" s="40">
        <v>9000</v>
      </c>
      <c r="H43" s="64"/>
      <c r="I43" s="48" t="s">
        <v>52</v>
      </c>
      <c r="J43" s="49">
        <v>42493</v>
      </c>
      <c r="K43" s="50">
        <f t="shared" si="1"/>
        <v>33900</v>
      </c>
      <c r="L43" s="51">
        <f t="shared" si="0"/>
        <v>8593</v>
      </c>
    </row>
    <row r="44" spans="1:14" s="1" customFormat="1" ht="17.25" customHeight="1" x14ac:dyDescent="0.15">
      <c r="A44" s="4" t="s">
        <v>8</v>
      </c>
      <c r="B44" s="5" t="s">
        <v>17</v>
      </c>
      <c r="C44" s="5" t="s">
        <v>12</v>
      </c>
      <c r="D44" s="6">
        <v>32000</v>
      </c>
      <c r="E44" s="32">
        <v>6400</v>
      </c>
      <c r="H44" s="63"/>
      <c r="I44" s="48" t="s">
        <v>43</v>
      </c>
      <c r="J44" s="49">
        <v>60500</v>
      </c>
      <c r="K44" s="50">
        <f t="shared" si="1"/>
        <v>48400</v>
      </c>
      <c r="L44" s="51">
        <f t="shared" si="0"/>
        <v>12100</v>
      </c>
    </row>
    <row r="45" spans="1:14" ht="17.25" customHeight="1" x14ac:dyDescent="0.15">
      <c r="A45" s="65" t="s">
        <v>25</v>
      </c>
      <c r="B45" s="16" t="s">
        <v>17</v>
      </c>
      <c r="C45" s="25" t="s">
        <v>12</v>
      </c>
      <c r="D45" s="17">
        <v>44000</v>
      </c>
      <c r="E45" s="37">
        <v>8800</v>
      </c>
      <c r="F45" s="1"/>
      <c r="G45" s="1"/>
      <c r="H45" s="53" t="s">
        <v>53</v>
      </c>
      <c r="I45" s="54" t="s">
        <v>54</v>
      </c>
      <c r="J45" s="55">
        <v>32000</v>
      </c>
      <c r="K45" s="50">
        <f t="shared" si="1"/>
        <v>25600</v>
      </c>
      <c r="L45" s="56">
        <f>J45-K45</f>
        <v>6400</v>
      </c>
      <c r="M45" s="1"/>
      <c r="N45" s="1"/>
    </row>
    <row r="46" spans="1:14" ht="17.25" customHeight="1" x14ac:dyDescent="0.15">
      <c r="A46" s="66"/>
      <c r="B46" s="27" t="s">
        <v>23</v>
      </c>
      <c r="C46" s="27" t="s">
        <v>2</v>
      </c>
      <c r="D46" s="28">
        <v>44000</v>
      </c>
      <c r="E46" s="40">
        <v>8800</v>
      </c>
      <c r="F46" s="1"/>
      <c r="G46" s="1"/>
      <c r="H46" s="74" t="s">
        <v>55</v>
      </c>
      <c r="I46" s="48" t="s">
        <v>54</v>
      </c>
      <c r="J46" s="55">
        <v>44000</v>
      </c>
      <c r="K46" s="50">
        <f t="shared" si="1"/>
        <v>35200</v>
      </c>
      <c r="L46" s="56">
        <f t="shared" si="0"/>
        <v>8800</v>
      </c>
      <c r="M46" s="1"/>
      <c r="N46" s="1"/>
    </row>
    <row r="47" spans="1:14" s="1" customFormat="1" ht="19.5" thickBot="1" x14ac:dyDescent="0.2">
      <c r="A47" s="29" t="s">
        <v>9</v>
      </c>
      <c r="B47" s="30" t="s">
        <v>19</v>
      </c>
      <c r="C47" s="30" t="s">
        <v>12</v>
      </c>
      <c r="D47" s="31">
        <v>43110</v>
      </c>
      <c r="E47" s="41">
        <v>8710</v>
      </c>
      <c r="H47" s="75"/>
      <c r="I47" s="48" t="s">
        <v>43</v>
      </c>
      <c r="J47" s="57">
        <v>44000</v>
      </c>
      <c r="K47" s="50">
        <f t="shared" si="1"/>
        <v>35200</v>
      </c>
      <c r="L47" s="58">
        <f t="shared" si="0"/>
        <v>8800</v>
      </c>
    </row>
    <row r="48" spans="1:14" ht="17.25" x14ac:dyDescent="0.15">
      <c r="A48" s="2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x14ac:dyDescent="0.15">
      <c r="A49" s="2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" customFormat="1" x14ac:dyDescent="0.15"/>
    <row r="55" spans="1:14" s="1" customFormat="1" x14ac:dyDescent="0.15"/>
    <row r="56" spans="1:14" s="1" customFormat="1" x14ac:dyDescent="0.15"/>
    <row r="57" spans="1:14" ht="8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" customFormat="1" ht="3.75" customHeight="1" x14ac:dyDescent="0.15"/>
    <row r="59" spans="1:14" ht="12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4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9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mergeCells count="21">
    <mergeCell ref="A9:F16"/>
    <mergeCell ref="A8:F8"/>
    <mergeCell ref="B1:F7"/>
    <mergeCell ref="D29:D30"/>
    <mergeCell ref="E29:E30"/>
    <mergeCell ref="B29:B30"/>
    <mergeCell ref="C29:C30"/>
    <mergeCell ref="J29:L29"/>
    <mergeCell ref="H33:H34"/>
    <mergeCell ref="H35:H37"/>
    <mergeCell ref="A45:A46"/>
    <mergeCell ref="A29:A30"/>
    <mergeCell ref="A33:A35"/>
    <mergeCell ref="A36:A38"/>
    <mergeCell ref="A39:A41"/>
    <mergeCell ref="A42:A43"/>
    <mergeCell ref="H39:H41"/>
    <mergeCell ref="H42:H44"/>
    <mergeCell ref="H46:H47"/>
    <mergeCell ref="H29:H30"/>
    <mergeCell ref="I29:I3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portrait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00261</dc:creator>
  <cp:lastModifiedBy>Kuriyama Sayana</cp:lastModifiedBy>
  <cp:lastPrinted>2023-01-23T23:26:22Z</cp:lastPrinted>
  <dcterms:created xsi:type="dcterms:W3CDTF">2017-01-19T00:28:28Z</dcterms:created>
  <dcterms:modified xsi:type="dcterms:W3CDTF">2024-01-16T02:06:36Z</dcterms:modified>
</cp:coreProperties>
</file>